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SORTEO" sheetId="1" r:id="rId1"/>
    <sheet name="TOCHO FEMENIL " sheetId="2" r:id="rId2"/>
  </sheets>
  <definedNames/>
  <calcPr fullCalcOnLoad="1"/>
</workbook>
</file>

<file path=xl/sharedStrings.xml><?xml version="1.0" encoding="utf-8"?>
<sst xmlns="http://schemas.openxmlformats.org/spreadsheetml/2006/main" count="167" uniqueCount="44">
  <si>
    <t>No. Equipo</t>
  </si>
  <si>
    <t>Equipo</t>
  </si>
  <si>
    <t>DEPORTE</t>
  </si>
  <si>
    <t>DIA</t>
  </si>
  <si>
    <t>HORA</t>
  </si>
  <si>
    <t>LOCAL</t>
  </si>
  <si>
    <t>vs</t>
  </si>
  <si>
    <t>VISITANTE</t>
  </si>
  <si>
    <t>Jornada No. 2</t>
  </si>
  <si>
    <t>Jornada No. 3</t>
  </si>
  <si>
    <t>DESCANSA</t>
  </si>
  <si>
    <t>Jornada No. 4</t>
  </si>
  <si>
    <t>Jornada No. 5</t>
  </si>
  <si>
    <t>Jornada No. 1</t>
  </si>
  <si>
    <t>RAMA</t>
  </si>
  <si>
    <t>CANCHA</t>
  </si>
  <si>
    <t xml:space="preserve">CATEGORIA </t>
  </si>
  <si>
    <t xml:space="preserve">SORTEO </t>
  </si>
  <si>
    <t xml:space="preserve">GRUPO </t>
  </si>
  <si>
    <t xml:space="preserve">CATEGORÍA </t>
  </si>
  <si>
    <t>SEDE</t>
  </si>
  <si>
    <t xml:space="preserve">FEMENIL </t>
  </si>
  <si>
    <t>GRUPO "A"</t>
  </si>
  <si>
    <t>Grupo "B"</t>
  </si>
  <si>
    <t>GRUPO "B"</t>
  </si>
  <si>
    <t>TEC AGS</t>
  </si>
  <si>
    <t>UVM QRO</t>
  </si>
  <si>
    <t>TEC STA FE</t>
  </si>
  <si>
    <t>UVM SUR MEX</t>
  </si>
  <si>
    <t>TEC LAGUNA</t>
  </si>
  <si>
    <t>IBERO LAGUNA</t>
  </si>
  <si>
    <t>UMM</t>
  </si>
  <si>
    <t>UVM SUR GDL</t>
  </si>
  <si>
    <t>INTERAMERICANA</t>
  </si>
  <si>
    <t>CETYS TIJUANA</t>
  </si>
  <si>
    <t>1ra. Fza</t>
  </si>
  <si>
    <t>TOCHO BANDERA</t>
  </si>
  <si>
    <t>Viernes 6 de abril de 2018</t>
  </si>
  <si>
    <t>Campo 1</t>
  </si>
  <si>
    <t>Campo 2</t>
  </si>
  <si>
    <t xml:space="preserve">Campo 2 </t>
  </si>
  <si>
    <t>Sabado 7 de abril de 2018</t>
  </si>
  <si>
    <t>Campo 3</t>
  </si>
  <si>
    <t>Jornada No. 6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</si>
</sst>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&quot; de &quot;mmm&quot; de &quot;yy"/>
    <numFmt numFmtId="165" formatCode="[$-80A]dddd\,\ d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1"/>
      <name val="Arial"/>
      <family val="2"/>
    </font>
    <font>
      <sz val="10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10"/>
      <name val="Arial"/>
      <family val="2"/>
    </font>
    <font>
      <sz val="10"/>
      <color indexed="8"/>
      <name val="Century Gothic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4"/>
      <color rgb="FFFF0000"/>
      <name val="Arial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/>
      <right style="medium">
        <color indexed="58"/>
      </right>
      <top style="medium"/>
      <bottom style="medium">
        <color indexed="58"/>
      </bottom>
    </border>
    <border>
      <left style="medium"/>
      <right>
        <color indexed="63"/>
      </right>
      <top style="medium">
        <color indexed="58"/>
      </top>
      <bottom style="medium">
        <color indexed="5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8"/>
      </left>
      <right style="medium">
        <color indexed="58"/>
      </right>
      <top style="medium"/>
      <bottom style="medium">
        <color indexed="58"/>
      </bottom>
    </border>
    <border>
      <left>
        <color indexed="63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 style="medium"/>
      <top style="medium">
        <color indexed="58"/>
      </top>
      <bottom style="medium">
        <color indexed="58"/>
      </bottom>
    </border>
    <border>
      <left style="medium">
        <color indexed="58"/>
      </left>
      <right>
        <color indexed="63"/>
      </right>
      <top style="medium"/>
      <bottom style="medium">
        <color indexed="58"/>
      </bottom>
    </border>
    <border>
      <left>
        <color indexed="63"/>
      </left>
      <right style="medium">
        <color indexed="58"/>
      </right>
      <top style="medium"/>
      <bottom style="medium">
        <color indexed="58"/>
      </bottom>
    </border>
    <border>
      <left style="medium"/>
      <right style="medium"/>
      <top style="medium"/>
      <bottom style="thin">
        <color indexed="5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8"/>
      </left>
      <right>
        <color indexed="63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medium">
        <color indexed="58"/>
      </top>
      <bottom style="thin">
        <color indexed="58"/>
      </bottom>
    </border>
    <border>
      <left>
        <color indexed="63"/>
      </left>
      <right style="medium"/>
      <top style="medium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58"/>
      </bottom>
    </border>
    <border>
      <left>
        <color indexed="63"/>
      </left>
      <right style="medium"/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23" borderId="5" applyNumberFormat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0" fontId="18" fillId="0" borderId="11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20" fontId="18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20" fontId="18" fillId="0" borderId="14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0" fillId="24" borderId="22" xfId="0" applyFont="1" applyFill="1" applyBorder="1" applyAlignment="1">
      <alignment/>
    </xf>
    <xf numFmtId="0" fontId="21" fillId="24" borderId="22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21" fillId="24" borderId="23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20" fillId="26" borderId="32" xfId="0" applyFont="1" applyFill="1" applyBorder="1" applyAlignment="1">
      <alignment horizontal="left"/>
    </xf>
    <xf numFmtId="0" fontId="20" fillId="27" borderId="0" xfId="0" applyFont="1" applyFill="1" applyAlignment="1">
      <alignment/>
    </xf>
    <xf numFmtId="0" fontId="20" fillId="27" borderId="0" xfId="0" applyFont="1" applyFill="1" applyAlignment="1">
      <alignment horizontal="left"/>
    </xf>
    <xf numFmtId="0" fontId="21" fillId="27" borderId="0" xfId="0" applyFont="1" applyFill="1" applyAlignment="1">
      <alignment horizontal="left"/>
    </xf>
    <xf numFmtId="0" fontId="20" fillId="28" borderId="22" xfId="0" applyFont="1" applyFill="1" applyBorder="1" applyAlignment="1">
      <alignment/>
    </xf>
    <xf numFmtId="0" fontId="21" fillId="28" borderId="22" xfId="0" applyFont="1" applyFill="1" applyBorder="1" applyAlignment="1">
      <alignment horizontal="center"/>
    </xf>
    <xf numFmtId="0" fontId="22" fillId="27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0" fontId="23" fillId="0" borderId="40" xfId="0" applyFont="1" applyBorder="1" applyAlignment="1">
      <alignment horizontal="center" vertical="center"/>
    </xf>
    <xf numFmtId="0" fontId="0" fillId="29" borderId="33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40" xfId="0" applyFont="1" applyFill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29" borderId="0" xfId="0" applyFill="1" applyBorder="1" applyAlignment="1">
      <alignment horizontal="center" vertical="center"/>
    </xf>
    <xf numFmtId="0" fontId="0" fillId="29" borderId="0" xfId="0" applyFill="1" applyAlignment="1">
      <alignment horizontal="center"/>
    </xf>
    <xf numFmtId="0" fontId="0" fillId="29" borderId="0" xfId="0" applyFill="1" applyBorder="1" applyAlignment="1">
      <alignment horizontal="center" vertical="center"/>
    </xf>
    <xf numFmtId="0" fontId="0" fillId="29" borderId="0" xfId="0" applyFill="1" applyBorder="1" applyAlignment="1">
      <alignment vertical="center"/>
    </xf>
    <xf numFmtId="0" fontId="0" fillId="30" borderId="0" xfId="0" applyFill="1" applyAlignment="1">
      <alignment/>
    </xf>
    <xf numFmtId="0" fontId="0" fillId="30" borderId="0" xfId="0" applyFill="1" applyBorder="1" applyAlignment="1">
      <alignment vertical="center"/>
    </xf>
    <xf numFmtId="0" fontId="0" fillId="30" borderId="0" xfId="0" applyFill="1" applyAlignment="1">
      <alignment horizontal="center"/>
    </xf>
    <xf numFmtId="0" fontId="0" fillId="30" borderId="0" xfId="0" applyFill="1" applyBorder="1" applyAlignment="1">
      <alignment/>
    </xf>
    <xf numFmtId="0" fontId="24" fillId="0" borderId="40" xfId="0" applyFont="1" applyBorder="1" applyAlignment="1">
      <alignment horizontal="center"/>
    </xf>
    <xf numFmtId="0" fontId="24" fillId="30" borderId="40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0" fontId="24" fillId="29" borderId="40" xfId="0" applyFont="1" applyFill="1" applyBorder="1" applyAlignment="1">
      <alignment horizontal="center" vertical="center" wrapText="1"/>
    </xf>
    <xf numFmtId="0" fontId="24" fillId="31" borderId="40" xfId="0" applyFont="1" applyFill="1" applyBorder="1" applyAlignment="1">
      <alignment horizontal="center"/>
    </xf>
    <xf numFmtId="0" fontId="24" fillId="32" borderId="40" xfId="0" applyFont="1" applyFill="1" applyBorder="1" applyAlignment="1">
      <alignment horizontal="center"/>
    </xf>
    <xf numFmtId="0" fontId="25" fillId="30" borderId="40" xfId="0" applyFont="1" applyFill="1" applyBorder="1" applyAlignment="1">
      <alignment horizontal="center"/>
    </xf>
    <xf numFmtId="0" fontId="25" fillId="30" borderId="40" xfId="0" applyFont="1" applyFill="1" applyBorder="1" applyAlignment="1">
      <alignment horizontal="center" vertical="center" wrapText="1"/>
    </xf>
    <xf numFmtId="0" fontId="20" fillId="28" borderId="42" xfId="0" applyFont="1" applyFill="1" applyBorder="1" applyAlignment="1">
      <alignment/>
    </xf>
    <xf numFmtId="0" fontId="20" fillId="26" borderId="43" xfId="0" applyFont="1" applyFill="1" applyBorder="1" applyAlignment="1">
      <alignment horizontal="left"/>
    </xf>
    <xf numFmtId="0" fontId="22" fillId="27" borderId="44" xfId="0" applyFont="1" applyFill="1" applyBorder="1" applyAlignment="1">
      <alignment/>
    </xf>
    <xf numFmtId="0" fontId="20" fillId="27" borderId="44" xfId="0" applyFont="1" applyFill="1" applyBorder="1" applyAlignment="1">
      <alignment/>
    </xf>
    <xf numFmtId="0" fontId="20" fillId="27" borderId="45" xfId="0" applyFont="1" applyFill="1" applyBorder="1" applyAlignment="1">
      <alignment horizontal="left"/>
    </xf>
    <xf numFmtId="0" fontId="21" fillId="27" borderId="46" xfId="0" applyFont="1" applyFill="1" applyBorder="1" applyAlignment="1">
      <alignment horizontal="left"/>
    </xf>
    <xf numFmtId="0" fontId="21" fillId="27" borderId="47" xfId="0" applyFont="1" applyFill="1" applyBorder="1" applyAlignment="1">
      <alignment horizontal="left"/>
    </xf>
    <xf numFmtId="0" fontId="18" fillId="0" borderId="48" xfId="0" applyFont="1" applyFill="1" applyBorder="1" applyAlignment="1">
      <alignment horizontal="center"/>
    </xf>
    <xf numFmtId="0" fontId="21" fillId="28" borderId="25" xfId="0" applyFont="1" applyFill="1" applyBorder="1" applyAlignment="1">
      <alignment horizontal="center"/>
    </xf>
    <xf numFmtId="0" fontId="21" fillId="28" borderId="49" xfId="0" applyFont="1" applyFill="1" applyBorder="1" applyAlignment="1">
      <alignment horizontal="center"/>
    </xf>
    <xf numFmtId="0" fontId="21" fillId="28" borderId="50" xfId="0" applyFont="1" applyFill="1" applyBorder="1" applyAlignment="1">
      <alignment horizontal="center"/>
    </xf>
    <xf numFmtId="0" fontId="20" fillId="26" borderId="44" xfId="0" applyFont="1" applyFill="1" applyBorder="1" applyAlignment="1">
      <alignment horizontal="left"/>
    </xf>
    <xf numFmtId="0" fontId="18" fillId="0" borderId="40" xfId="0" applyFont="1" applyFill="1" applyBorder="1" applyAlignment="1">
      <alignment horizontal="center"/>
    </xf>
    <xf numFmtId="20" fontId="18" fillId="0" borderId="40" xfId="0" applyNumberFormat="1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20" fontId="18" fillId="0" borderId="53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29" borderId="3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19" borderId="55" xfId="0" applyFont="1" applyFill="1" applyBorder="1" applyAlignment="1">
      <alignment horizontal="center"/>
    </xf>
    <xf numFmtId="0" fontId="21" fillId="19" borderId="56" xfId="0" applyFont="1" applyFill="1" applyBorder="1" applyAlignment="1">
      <alignment horizontal="center"/>
    </xf>
    <xf numFmtId="0" fontId="21" fillId="19" borderId="57" xfId="0" applyFont="1" applyFill="1" applyBorder="1" applyAlignment="1">
      <alignment horizontal="center"/>
    </xf>
    <xf numFmtId="0" fontId="21" fillId="19" borderId="49" xfId="0" applyFont="1" applyFill="1" applyBorder="1" applyAlignment="1">
      <alignment horizontal="center"/>
    </xf>
    <xf numFmtId="0" fontId="21" fillId="19" borderId="24" xfId="0" applyFont="1" applyFill="1" applyBorder="1" applyAlignment="1">
      <alignment horizontal="center"/>
    </xf>
    <xf numFmtId="0" fontId="21" fillId="19" borderId="58" xfId="0" applyFont="1" applyFill="1" applyBorder="1" applyAlignment="1">
      <alignment horizontal="center"/>
    </xf>
    <xf numFmtId="0" fontId="21" fillId="19" borderId="0" xfId="0" applyFont="1" applyFill="1" applyBorder="1" applyAlignment="1">
      <alignment horizontal="center"/>
    </xf>
    <xf numFmtId="0" fontId="21" fillId="19" borderId="59" xfId="0" applyFont="1" applyFill="1" applyBorder="1" applyAlignment="1">
      <alignment horizontal="center"/>
    </xf>
    <xf numFmtId="0" fontId="21" fillId="19" borderId="30" xfId="0" applyFont="1" applyFill="1" applyBorder="1" applyAlignment="1">
      <alignment horizontal="center"/>
    </xf>
    <xf numFmtId="0" fontId="21" fillId="19" borderId="60" xfId="0" applyFont="1" applyFill="1" applyBorder="1" applyAlignment="1">
      <alignment horizontal="center"/>
    </xf>
    <xf numFmtId="0" fontId="21" fillId="19" borderId="15" xfId="0" applyFont="1" applyFill="1" applyBorder="1" applyAlignment="1">
      <alignment horizontal="center"/>
    </xf>
    <xf numFmtId="0" fontId="21" fillId="19" borderId="18" xfId="0" applyFont="1" applyFill="1" applyBorder="1" applyAlignment="1">
      <alignment horizontal="center"/>
    </xf>
    <xf numFmtId="0" fontId="21" fillId="19" borderId="61" xfId="0" applyFont="1" applyFill="1" applyBorder="1" applyAlignment="1">
      <alignment horizontal="center"/>
    </xf>
    <xf numFmtId="0" fontId="0" fillId="29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29" borderId="0" xfId="0" applyFill="1" applyBorder="1" applyAlignment="1">
      <alignment horizontal="center"/>
    </xf>
    <xf numFmtId="0" fontId="21" fillId="19" borderId="62" xfId="0" applyFont="1" applyFill="1" applyBorder="1" applyAlignment="1">
      <alignment horizontal="center"/>
    </xf>
  </cellXfs>
  <cellStyles count="9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álculo 2" xfId="53"/>
    <cellStyle name="Celda de comprobación" xfId="54"/>
    <cellStyle name="Celda de comprobación 2" xfId="55"/>
    <cellStyle name="Celda vinculada" xfId="56"/>
    <cellStyle name="Celda vinculada 2" xfId="57"/>
    <cellStyle name="Encabezado 1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Followed 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rmal 3" xfId="86"/>
    <cellStyle name="Notas" xfId="87"/>
    <cellStyle name="Notas 2" xfId="88"/>
    <cellStyle name="Percent" xfId="89"/>
    <cellStyle name="Salida" xfId="90"/>
    <cellStyle name="Salida 2" xfId="91"/>
    <cellStyle name="Texto de advertencia" xfId="92"/>
    <cellStyle name="Texto de advertencia 2" xfId="93"/>
    <cellStyle name="Texto explicativo" xfId="94"/>
    <cellStyle name="Texto explicativo 2" xfId="95"/>
    <cellStyle name="Título" xfId="96"/>
    <cellStyle name="Título 2" xfId="97"/>
    <cellStyle name="Título 2 2" xfId="98"/>
    <cellStyle name="Título 3" xfId="99"/>
    <cellStyle name="Título 3 2" xfId="100"/>
    <cellStyle name="Título 4" xfId="101"/>
    <cellStyle name="Total" xfId="102"/>
    <cellStyle name="Total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373635"/>
      <rgbColor rgb="00342913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771525</xdr:colOff>
      <xdr:row>0</xdr:row>
      <xdr:rowOff>152400</xdr:rowOff>
    </xdr:from>
    <xdr:to>
      <xdr:col>9</xdr:col>
      <xdr:colOff>904875</xdr:colOff>
      <xdr:row>8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152400"/>
          <a:ext cx="15144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showGridLines="0" zoomScalePageLayoutView="0" workbookViewId="0" topLeftCell="A1">
      <selection activeCell="C10" sqref="C10:C14"/>
    </sheetView>
  </sheetViews>
  <sheetFormatPr defaultColWidth="11.57421875" defaultRowHeight="12.75"/>
  <cols>
    <col min="1" max="1" width="4.7109375" style="0" customWidth="1"/>
    <col min="2" max="2" width="13.28125" style="0" customWidth="1"/>
    <col min="3" max="3" width="34.140625" style="15" customWidth="1"/>
    <col min="4" max="4" width="4.7109375" style="0" customWidth="1"/>
    <col min="5" max="5" width="11.57421875" style="0" customWidth="1"/>
    <col min="6" max="6" width="4.8515625" style="0" customWidth="1"/>
    <col min="7" max="7" width="18.28125" style="0" customWidth="1"/>
    <col min="8" max="8" width="3.421875" style="0" customWidth="1"/>
    <col min="9" max="9" width="15.8515625" style="0" customWidth="1"/>
    <col min="10" max="10" width="5.140625" style="0" customWidth="1"/>
    <col min="11" max="11" width="12.8515625" style="0" customWidth="1"/>
    <col min="12" max="12" width="3.7109375" style="0" customWidth="1"/>
    <col min="13" max="13" width="19.7109375" style="0" customWidth="1"/>
    <col min="14" max="14" width="4.28125" style="0" customWidth="1"/>
    <col min="15" max="15" width="22.28125" style="0" customWidth="1"/>
  </cols>
  <sheetData>
    <row r="2" ht="13.5" thickBot="1">
      <c r="M2" s="62" t="s">
        <v>21</v>
      </c>
    </row>
    <row r="3" spans="1:13" ht="13.5">
      <c r="A3" s="23"/>
      <c r="B3" s="24"/>
      <c r="C3" s="25"/>
      <c r="D3" s="26"/>
      <c r="F3" s="43"/>
      <c r="G3" s="94" t="s">
        <v>19</v>
      </c>
      <c r="H3" s="94"/>
      <c r="I3" s="94"/>
      <c r="J3" s="44"/>
      <c r="L3">
        <v>1</v>
      </c>
      <c r="M3" s="72" t="s">
        <v>25</v>
      </c>
    </row>
    <row r="4" spans="1:13" ht="13.5">
      <c r="A4" s="27"/>
      <c r="B4" s="28"/>
      <c r="C4" s="41"/>
      <c r="D4" s="29"/>
      <c r="F4" s="45"/>
      <c r="G4" s="95" t="s">
        <v>35</v>
      </c>
      <c r="H4" s="95"/>
      <c r="I4" s="95"/>
      <c r="J4" s="46"/>
      <c r="L4">
        <v>2</v>
      </c>
      <c r="M4" s="72" t="s">
        <v>26</v>
      </c>
    </row>
    <row r="5" spans="1:13" ht="18">
      <c r="A5" s="27"/>
      <c r="B5" s="28"/>
      <c r="C5" s="50"/>
      <c r="D5" s="29"/>
      <c r="F5" s="45"/>
      <c r="G5" s="41" t="s">
        <v>2</v>
      </c>
      <c r="H5" s="28"/>
      <c r="I5" s="41" t="s">
        <v>14</v>
      </c>
      <c r="J5" s="46"/>
      <c r="L5">
        <v>3</v>
      </c>
      <c r="M5" s="73" t="s">
        <v>27</v>
      </c>
    </row>
    <row r="6" spans="1:13" ht="18">
      <c r="A6" s="27"/>
      <c r="B6" s="28"/>
      <c r="C6" s="17" t="s">
        <v>17</v>
      </c>
      <c r="D6" s="29"/>
      <c r="F6" s="45"/>
      <c r="G6" s="52" t="s">
        <v>36</v>
      </c>
      <c r="H6" s="53"/>
      <c r="I6" s="52" t="s">
        <v>21</v>
      </c>
      <c r="J6" s="46"/>
      <c r="L6">
        <v>4</v>
      </c>
      <c r="M6" s="73" t="s">
        <v>28</v>
      </c>
    </row>
    <row r="7" spans="1:13" ht="18">
      <c r="A7" s="27"/>
      <c r="B7" s="28"/>
      <c r="C7" s="17"/>
      <c r="D7" s="29"/>
      <c r="F7" s="45"/>
      <c r="G7" s="96"/>
      <c r="H7" s="96"/>
      <c r="I7" s="96"/>
      <c r="J7" s="46"/>
      <c r="L7">
        <v>5</v>
      </c>
      <c r="M7" s="74" t="s">
        <v>29</v>
      </c>
    </row>
    <row r="8" spans="1:13" ht="14.25" thickBot="1">
      <c r="A8" s="30"/>
      <c r="B8" s="31"/>
      <c r="C8" s="32"/>
      <c r="D8" s="33"/>
      <c r="F8" s="45"/>
      <c r="G8" s="61" t="s">
        <v>22</v>
      </c>
      <c r="H8" s="64"/>
      <c r="I8" s="61" t="s">
        <v>23</v>
      </c>
      <c r="J8" s="46"/>
      <c r="L8">
        <v>6</v>
      </c>
      <c r="M8" s="74" t="s">
        <v>30</v>
      </c>
    </row>
    <row r="9" spans="1:13" ht="16.5" thickBot="1">
      <c r="A9" s="18"/>
      <c r="B9" s="19" t="s">
        <v>0</v>
      </c>
      <c r="C9" s="21" t="s">
        <v>1</v>
      </c>
      <c r="D9" s="22"/>
      <c r="F9" s="45">
        <v>1</v>
      </c>
      <c r="G9" s="75" t="s">
        <v>27</v>
      </c>
      <c r="H9" s="28">
        <v>1</v>
      </c>
      <c r="I9" s="75" t="s">
        <v>28</v>
      </c>
      <c r="J9" s="46"/>
      <c r="L9">
        <v>7</v>
      </c>
      <c r="M9" s="71" t="s">
        <v>31</v>
      </c>
    </row>
    <row r="10" spans="1:13" ht="14.25">
      <c r="A10" s="20"/>
      <c r="B10" s="16">
        <v>1</v>
      </c>
      <c r="C10" s="76" t="s">
        <v>25</v>
      </c>
      <c r="D10" s="20"/>
      <c r="F10" s="45">
        <v>2</v>
      </c>
      <c r="G10" s="75" t="s">
        <v>30</v>
      </c>
      <c r="H10" s="28">
        <v>2</v>
      </c>
      <c r="I10" s="75" t="s">
        <v>29</v>
      </c>
      <c r="J10" s="46"/>
      <c r="L10">
        <v>8</v>
      </c>
      <c r="M10" s="69" t="s">
        <v>32</v>
      </c>
    </row>
    <row r="11" spans="1:13" ht="14.25">
      <c r="A11" s="20"/>
      <c r="B11" s="16">
        <v>2</v>
      </c>
      <c r="C11" s="75" t="s">
        <v>33</v>
      </c>
      <c r="D11" s="20"/>
      <c r="F11" s="45">
        <v>3</v>
      </c>
      <c r="G11" s="75" t="s">
        <v>32</v>
      </c>
      <c r="H11" s="28">
        <v>3</v>
      </c>
      <c r="I11" s="75" t="s">
        <v>31</v>
      </c>
      <c r="J11" s="46"/>
      <c r="L11">
        <v>9</v>
      </c>
      <c r="M11" s="69" t="s">
        <v>33</v>
      </c>
    </row>
    <row r="12" spans="1:13" ht="14.25">
      <c r="A12" s="20"/>
      <c r="B12" s="16">
        <v>3</v>
      </c>
      <c r="C12" s="75" t="s">
        <v>31</v>
      </c>
      <c r="D12" s="20"/>
      <c r="F12" s="45">
        <v>4</v>
      </c>
      <c r="G12" s="75" t="s">
        <v>34</v>
      </c>
      <c r="H12" s="28">
        <v>4</v>
      </c>
      <c r="I12" s="75" t="s">
        <v>33</v>
      </c>
      <c r="J12" s="46"/>
      <c r="L12">
        <v>10</v>
      </c>
      <c r="M12" s="70" t="s">
        <v>34</v>
      </c>
    </row>
    <row r="13" spans="1:10" ht="14.25">
      <c r="A13" s="20"/>
      <c r="B13" s="16">
        <v>4</v>
      </c>
      <c r="C13" s="75" t="s">
        <v>29</v>
      </c>
      <c r="D13" s="20"/>
      <c r="F13" s="45">
        <v>5</v>
      </c>
      <c r="G13" s="76" t="s">
        <v>26</v>
      </c>
      <c r="H13" s="49">
        <v>5</v>
      </c>
      <c r="I13" s="76" t="s">
        <v>25</v>
      </c>
      <c r="J13" s="46"/>
    </row>
    <row r="14" spans="1:10" ht="14.25">
      <c r="A14" s="20"/>
      <c r="B14" s="16">
        <v>5</v>
      </c>
      <c r="C14" s="75" t="s">
        <v>28</v>
      </c>
      <c r="D14" s="20"/>
      <c r="F14" s="47"/>
      <c r="G14" s="42"/>
      <c r="H14" s="42"/>
      <c r="I14" s="42"/>
      <c r="J14" s="48"/>
    </row>
    <row r="15" spans="1:4" ht="13.5">
      <c r="A15" s="20"/>
      <c r="B15" s="16">
        <v>6</v>
      </c>
      <c r="C15" s="51">
        <v>6</v>
      </c>
      <c r="D15" s="20"/>
    </row>
    <row r="16" spans="1:9" ht="13.5">
      <c r="A16" s="20"/>
      <c r="B16" s="16">
        <v>7</v>
      </c>
      <c r="C16" s="55">
        <v>7</v>
      </c>
      <c r="D16" s="20"/>
      <c r="H16" s="60" t="s">
        <v>20</v>
      </c>
      <c r="I16" s="56"/>
    </row>
    <row r="17" spans="1:4" ht="13.5">
      <c r="A17" s="20"/>
      <c r="B17" s="16">
        <v>8</v>
      </c>
      <c r="C17" s="51">
        <v>8</v>
      </c>
      <c r="D17" s="20"/>
    </row>
    <row r="18" spans="1:4" ht="13.5">
      <c r="A18" s="20"/>
      <c r="B18" s="16">
        <v>9</v>
      </c>
      <c r="C18" s="54">
        <v>9</v>
      </c>
      <c r="D18" s="20"/>
    </row>
    <row r="19" spans="1:4" ht="13.5">
      <c r="A19" s="20"/>
      <c r="B19" s="16">
        <v>10</v>
      </c>
      <c r="C19" s="54">
        <v>10</v>
      </c>
      <c r="D19" s="20"/>
    </row>
    <row r="20" spans="1:4" ht="13.5">
      <c r="A20" s="20"/>
      <c r="B20" s="16">
        <v>11</v>
      </c>
      <c r="C20" s="51">
        <v>11</v>
      </c>
      <c r="D20" s="20"/>
    </row>
    <row r="21" spans="1:4" ht="13.5">
      <c r="A21" s="20"/>
      <c r="B21" s="1">
        <v>12</v>
      </c>
      <c r="C21" s="57">
        <v>12</v>
      </c>
      <c r="D21" s="20"/>
    </row>
    <row r="22" spans="1:4" ht="13.5">
      <c r="A22" s="20"/>
      <c r="B22" s="1">
        <v>13</v>
      </c>
      <c r="C22" s="58">
        <v>13</v>
      </c>
      <c r="D22" s="20"/>
    </row>
    <row r="23" spans="1:4" ht="13.5">
      <c r="A23" s="20"/>
      <c r="B23" s="1">
        <v>14</v>
      </c>
      <c r="C23" s="59">
        <v>14</v>
      </c>
      <c r="D23" s="20"/>
    </row>
    <row r="24" spans="1:4" ht="13.5">
      <c r="A24" s="20"/>
      <c r="B24" s="1">
        <v>15</v>
      </c>
      <c r="C24" s="59">
        <v>15</v>
      </c>
      <c r="D24" s="20"/>
    </row>
    <row r="25" spans="1:4" ht="12.75">
      <c r="A25" s="20"/>
      <c r="B25" s="20"/>
      <c r="C25" s="20"/>
      <c r="D25" s="20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 selectLockedCells="1" selectUnlockedCells="1"/>
  <mergeCells count="3">
    <mergeCell ref="G3:I3"/>
    <mergeCell ref="G4:I4"/>
    <mergeCell ref="G7:I7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portrait" scale="5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4:J63"/>
  <sheetViews>
    <sheetView showGridLines="0" tabSelected="1" zoomScalePageLayoutView="0" workbookViewId="0" topLeftCell="B41">
      <selection activeCell="D64" sqref="D64"/>
    </sheetView>
  </sheetViews>
  <sheetFormatPr defaultColWidth="11.421875" defaultRowHeight="12.75"/>
  <cols>
    <col min="1" max="1" width="4.7109375" style="0" customWidth="1"/>
    <col min="2" max="2" width="31.140625" style="0" customWidth="1"/>
    <col min="3" max="3" width="8.57421875" style="0" customWidth="1"/>
    <col min="4" max="4" width="22.57421875" style="0" customWidth="1"/>
    <col min="5" max="5" width="4.7109375" style="0" customWidth="1"/>
    <col min="6" max="6" width="3.140625" style="0" customWidth="1"/>
    <col min="7" max="7" width="4.7109375" style="0" customWidth="1"/>
    <col min="8" max="8" width="22.7109375" style="0" customWidth="1"/>
    <col min="9" max="9" width="20.7109375" style="0" customWidth="1"/>
    <col min="10" max="10" width="22.7109375" style="0" customWidth="1"/>
  </cols>
  <sheetData>
    <row r="3" ht="13.5" thickBot="1"/>
    <row r="4" ht="12.75">
      <c r="A4" s="23"/>
    </row>
    <row r="5" spans="1:10" ht="12.75">
      <c r="A5" s="27"/>
      <c r="B5" s="28"/>
      <c r="C5" s="28"/>
      <c r="D5" s="96" t="s">
        <v>16</v>
      </c>
      <c r="E5" s="96"/>
      <c r="F5" s="96"/>
      <c r="G5" s="96"/>
      <c r="H5" s="96"/>
      <c r="I5" s="28"/>
      <c r="J5" s="28"/>
    </row>
    <row r="6" spans="1:10" ht="12.75">
      <c r="A6" s="27"/>
      <c r="B6" s="28"/>
      <c r="C6" s="28"/>
      <c r="D6" s="112" t="str">
        <f>(SORTEO!G4)</f>
        <v>1ra. Fza</v>
      </c>
      <c r="E6" s="112"/>
      <c r="F6" s="112"/>
      <c r="G6" s="112"/>
      <c r="H6" s="112"/>
      <c r="I6" s="28"/>
      <c r="J6" s="28"/>
    </row>
    <row r="7" spans="1:10" ht="12.75">
      <c r="A7" s="27"/>
      <c r="B7" s="28"/>
      <c r="C7" s="28"/>
      <c r="D7" s="41" t="s">
        <v>2</v>
      </c>
      <c r="E7" s="28"/>
      <c r="F7" s="41"/>
      <c r="H7" s="41" t="s">
        <v>14</v>
      </c>
      <c r="I7" s="28"/>
      <c r="J7" s="28"/>
    </row>
    <row r="8" spans="1:8" ht="12.75">
      <c r="A8" s="27"/>
      <c r="B8" s="28"/>
      <c r="C8" s="28"/>
      <c r="D8" s="52" t="str">
        <f>(SORTEO!G6)</f>
        <v>TOCHO BANDERA</v>
      </c>
      <c r="E8" s="53"/>
      <c r="F8" s="52"/>
      <c r="H8" s="52" t="str">
        <f>(SORTEO!I6)</f>
        <v>FEMENIL </v>
      </c>
    </row>
    <row r="9" ht="12.75">
      <c r="A9" s="27"/>
    </row>
    <row r="10" spans="1:8" ht="12.75">
      <c r="A10" s="27"/>
      <c r="D10" s="111" t="s">
        <v>18</v>
      </c>
      <c r="E10" s="111"/>
      <c r="F10" s="111"/>
      <c r="G10" s="111"/>
      <c r="H10" s="111"/>
    </row>
    <row r="11" spans="1:8" ht="12.75">
      <c r="A11" s="27"/>
      <c r="C11" s="28"/>
      <c r="D11" s="63" t="s">
        <v>22</v>
      </c>
      <c r="E11" s="65"/>
      <c r="F11" s="65"/>
      <c r="G11" s="66"/>
      <c r="H11" s="63" t="s">
        <v>23</v>
      </c>
    </row>
    <row r="12" spans="1:10" ht="14.25">
      <c r="A12" s="27"/>
      <c r="C12" s="28">
        <v>1</v>
      </c>
      <c r="D12" s="76" t="s">
        <v>26</v>
      </c>
      <c r="E12" s="67"/>
      <c r="F12" s="67"/>
      <c r="G12" s="68">
        <v>1</v>
      </c>
      <c r="H12" s="76" t="s">
        <v>25</v>
      </c>
      <c r="J12" s="28"/>
    </row>
    <row r="13" spans="1:10" ht="14.25">
      <c r="A13" s="27"/>
      <c r="C13" s="28">
        <v>2</v>
      </c>
      <c r="D13" s="75" t="s">
        <v>27</v>
      </c>
      <c r="E13" s="67"/>
      <c r="F13" s="67"/>
      <c r="G13" s="68">
        <v>2</v>
      </c>
      <c r="H13" s="75" t="s">
        <v>33</v>
      </c>
      <c r="J13" s="28"/>
    </row>
    <row r="14" spans="1:10" ht="14.25">
      <c r="A14" s="27"/>
      <c r="C14" s="28">
        <v>3</v>
      </c>
      <c r="D14" s="75" t="s">
        <v>34</v>
      </c>
      <c r="E14" s="67"/>
      <c r="F14" s="67"/>
      <c r="G14" s="68">
        <v>3</v>
      </c>
      <c r="H14" s="75" t="s">
        <v>31</v>
      </c>
      <c r="J14" s="28"/>
    </row>
    <row r="15" spans="1:10" ht="14.25">
      <c r="A15" s="27"/>
      <c r="C15" s="28">
        <v>4</v>
      </c>
      <c r="D15" s="75" t="s">
        <v>32</v>
      </c>
      <c r="E15" s="67"/>
      <c r="F15" s="67"/>
      <c r="G15" s="68">
        <v>4</v>
      </c>
      <c r="H15" s="75" t="s">
        <v>29</v>
      </c>
      <c r="J15" s="28"/>
    </row>
    <row r="16" spans="1:10" ht="14.25">
      <c r="A16" s="27"/>
      <c r="C16" s="28">
        <v>5</v>
      </c>
      <c r="D16" s="75" t="s">
        <v>30</v>
      </c>
      <c r="E16" s="67"/>
      <c r="F16" s="67"/>
      <c r="G16" s="68">
        <v>5</v>
      </c>
      <c r="H16" s="75" t="s">
        <v>28</v>
      </c>
      <c r="J16" s="28"/>
    </row>
    <row r="17" spans="1:10" ht="12.75">
      <c r="A17" s="27"/>
      <c r="J17" s="28"/>
    </row>
    <row r="18" spans="1:10" ht="12.75">
      <c r="A18" s="27"/>
      <c r="J18" s="28"/>
    </row>
    <row r="19" spans="1:10" ht="12.75">
      <c r="A19" s="27"/>
      <c r="D19" s="110" t="s">
        <v>22</v>
      </c>
      <c r="E19" s="110"/>
      <c r="F19" s="110"/>
      <c r="G19" s="110"/>
      <c r="H19" s="110"/>
      <c r="J19" s="28"/>
    </row>
    <row r="20" spans="1:10" ht="13.5" thickBot="1">
      <c r="A20" s="30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5.75" thickBot="1">
      <c r="A21" s="38"/>
      <c r="B21" s="39" t="s">
        <v>3</v>
      </c>
      <c r="C21" s="39" t="s">
        <v>4</v>
      </c>
      <c r="D21" s="39" t="s">
        <v>5</v>
      </c>
      <c r="E21" s="39"/>
      <c r="F21" s="39" t="s">
        <v>6</v>
      </c>
      <c r="G21" s="39"/>
      <c r="H21" s="39" t="s">
        <v>7</v>
      </c>
      <c r="I21" s="39" t="s">
        <v>15</v>
      </c>
      <c r="J21" s="39" t="s">
        <v>10</v>
      </c>
    </row>
    <row r="22" spans="1:10" ht="15.75" thickBot="1">
      <c r="A22" s="34"/>
      <c r="B22" s="100" t="s">
        <v>13</v>
      </c>
      <c r="C22" s="100"/>
      <c r="D22" s="100"/>
      <c r="E22" s="100"/>
      <c r="F22" s="100"/>
      <c r="G22" s="100"/>
      <c r="H22" s="100"/>
      <c r="I22" s="100"/>
      <c r="J22" s="101"/>
    </row>
    <row r="23" spans="1:10" ht="15" thickBot="1">
      <c r="A23" s="40"/>
      <c r="B23" s="3" t="s">
        <v>37</v>
      </c>
      <c r="C23" s="2">
        <v>0.4166666666666667</v>
      </c>
      <c r="D23" s="3" t="s">
        <v>30</v>
      </c>
      <c r="E23" s="4"/>
      <c r="F23" s="4" t="s">
        <v>6</v>
      </c>
      <c r="G23" s="4"/>
      <c r="H23" s="5" t="s">
        <v>27</v>
      </c>
      <c r="I23" s="4" t="s">
        <v>40</v>
      </c>
      <c r="J23" s="3" t="s">
        <v>26</v>
      </c>
    </row>
    <row r="24" spans="1:10" ht="15.75" thickBot="1">
      <c r="A24" s="34"/>
      <c r="B24" s="100" t="s">
        <v>8</v>
      </c>
      <c r="C24" s="100"/>
      <c r="D24" s="100"/>
      <c r="E24" s="100"/>
      <c r="F24" s="100"/>
      <c r="G24" s="100"/>
      <c r="H24" s="100"/>
      <c r="I24" s="100"/>
      <c r="J24" s="100"/>
    </row>
    <row r="25" spans="1:10" ht="14.25">
      <c r="A25" s="35"/>
      <c r="B25" s="4" t="s">
        <v>37</v>
      </c>
      <c r="C25" s="2">
        <v>0.7083333333333334</v>
      </c>
      <c r="D25" s="4" t="s">
        <v>26</v>
      </c>
      <c r="E25" s="13"/>
      <c r="F25" s="4" t="s">
        <v>6</v>
      </c>
      <c r="G25" s="3"/>
      <c r="H25" s="3" t="s">
        <v>34</v>
      </c>
      <c r="I25" s="4" t="s">
        <v>38</v>
      </c>
      <c r="J25" s="4" t="s">
        <v>27</v>
      </c>
    </row>
    <row r="26" spans="1:10" ht="15" thickBot="1">
      <c r="A26" s="35"/>
      <c r="B26" s="9" t="s">
        <v>37</v>
      </c>
      <c r="C26" s="8">
        <v>0.7083333333333334</v>
      </c>
      <c r="D26" s="7" t="s">
        <v>32</v>
      </c>
      <c r="E26" s="9"/>
      <c r="F26" s="10" t="s">
        <v>6</v>
      </c>
      <c r="G26" s="9"/>
      <c r="H26" s="12" t="s">
        <v>30</v>
      </c>
      <c r="I26" s="9" t="s">
        <v>39</v>
      </c>
      <c r="J26" s="9"/>
    </row>
    <row r="27" spans="1:10" ht="15.75" thickBot="1">
      <c r="A27" s="35"/>
      <c r="B27" s="100" t="s">
        <v>12</v>
      </c>
      <c r="C27" s="100"/>
      <c r="D27" s="100"/>
      <c r="E27" s="100"/>
      <c r="F27" s="100"/>
      <c r="G27" s="100"/>
      <c r="H27" s="100"/>
      <c r="I27" s="100"/>
      <c r="J27" s="100"/>
    </row>
    <row r="28" spans="1:10" ht="14.25">
      <c r="A28" s="35"/>
      <c r="B28" s="4" t="s">
        <v>37</v>
      </c>
      <c r="C28" s="2">
        <v>0.875</v>
      </c>
      <c r="D28" s="5" t="s">
        <v>32</v>
      </c>
      <c r="E28" s="4"/>
      <c r="F28" s="4" t="s">
        <v>6</v>
      </c>
      <c r="G28" s="4"/>
      <c r="H28" s="5" t="s">
        <v>26</v>
      </c>
      <c r="I28" s="4" t="s">
        <v>38</v>
      </c>
      <c r="J28" s="4" t="s">
        <v>30</v>
      </c>
    </row>
    <row r="29" spans="1:10" ht="15" thickBot="1">
      <c r="A29" s="35"/>
      <c r="B29" s="6" t="s">
        <v>37</v>
      </c>
      <c r="C29" s="11">
        <v>0.875</v>
      </c>
      <c r="D29" s="14" t="s">
        <v>27</v>
      </c>
      <c r="E29" s="6"/>
      <c r="F29" s="4" t="s">
        <v>6</v>
      </c>
      <c r="G29" s="6"/>
      <c r="H29" s="14" t="s">
        <v>34</v>
      </c>
      <c r="I29" s="6" t="s">
        <v>39</v>
      </c>
      <c r="J29" s="6"/>
    </row>
    <row r="30" spans="1:10" ht="15.75" thickBot="1">
      <c r="A30" s="34"/>
      <c r="B30" s="100" t="s">
        <v>9</v>
      </c>
      <c r="C30" s="100"/>
      <c r="D30" s="100"/>
      <c r="E30" s="100"/>
      <c r="F30" s="100"/>
      <c r="G30" s="100"/>
      <c r="H30" s="100"/>
      <c r="I30" s="100"/>
      <c r="J30" s="100"/>
    </row>
    <row r="31" spans="1:10" ht="14.25">
      <c r="A31" s="35"/>
      <c r="B31" s="4" t="s">
        <v>41</v>
      </c>
      <c r="C31" s="2">
        <v>0.4166666666666667</v>
      </c>
      <c r="D31" s="3" t="s">
        <v>27</v>
      </c>
      <c r="E31" s="4"/>
      <c r="F31" s="4" t="s">
        <v>6</v>
      </c>
      <c r="G31" s="4"/>
      <c r="H31" s="5" t="s">
        <v>32</v>
      </c>
      <c r="I31" s="4" t="s">
        <v>38</v>
      </c>
      <c r="J31" s="4" t="s">
        <v>34</v>
      </c>
    </row>
    <row r="32" spans="1:10" ht="15" thickBot="1">
      <c r="A32" s="35"/>
      <c r="B32" s="4" t="s">
        <v>41</v>
      </c>
      <c r="C32" s="8">
        <v>0.4166666666666667</v>
      </c>
      <c r="D32" s="7" t="s">
        <v>30</v>
      </c>
      <c r="E32" s="9"/>
      <c r="F32" s="10" t="s">
        <v>6</v>
      </c>
      <c r="G32" s="9"/>
      <c r="H32" s="12" t="s">
        <v>26</v>
      </c>
      <c r="I32" s="9" t="s">
        <v>39</v>
      </c>
      <c r="J32" s="9"/>
    </row>
    <row r="33" spans="1:10" ht="15.75" thickBot="1">
      <c r="A33" s="34"/>
      <c r="B33" s="113" t="s">
        <v>11</v>
      </c>
      <c r="C33" s="113"/>
      <c r="D33" s="113"/>
      <c r="E33" s="113"/>
      <c r="F33" s="113"/>
      <c r="G33" s="113"/>
      <c r="H33" s="113"/>
      <c r="I33" s="113"/>
      <c r="J33" s="113"/>
    </row>
    <row r="34" spans="1:10" ht="14.25">
      <c r="A34" s="35"/>
      <c r="B34" s="89" t="s">
        <v>41</v>
      </c>
      <c r="C34" s="90">
        <v>0.75</v>
      </c>
      <c r="D34" s="89" t="s">
        <v>34</v>
      </c>
      <c r="E34" s="89"/>
      <c r="F34" s="89" t="s">
        <v>6</v>
      </c>
      <c r="G34" s="89"/>
      <c r="H34" s="89" t="s">
        <v>30</v>
      </c>
      <c r="I34" s="89" t="s">
        <v>38</v>
      </c>
      <c r="J34" s="89" t="s">
        <v>32</v>
      </c>
    </row>
    <row r="35" spans="1:10" ht="15" thickBot="1">
      <c r="A35" s="35"/>
      <c r="B35" s="89" t="s">
        <v>41</v>
      </c>
      <c r="C35" s="90">
        <v>0.75</v>
      </c>
      <c r="D35" s="89" t="s">
        <v>26</v>
      </c>
      <c r="E35" s="89"/>
      <c r="F35" s="89" t="s">
        <v>6</v>
      </c>
      <c r="G35" s="89"/>
      <c r="H35" s="89" t="s">
        <v>27</v>
      </c>
      <c r="I35" s="89" t="s">
        <v>39</v>
      </c>
      <c r="J35" s="89"/>
    </row>
    <row r="36" spans="1:10" ht="15">
      <c r="A36" s="35"/>
      <c r="B36" s="113" t="s">
        <v>12</v>
      </c>
      <c r="C36" s="113"/>
      <c r="D36" s="113"/>
      <c r="E36" s="113"/>
      <c r="F36" s="113"/>
      <c r="G36" s="113"/>
      <c r="H36" s="113"/>
      <c r="I36" s="113"/>
      <c r="J36" s="113"/>
    </row>
    <row r="37" spans="1:10" ht="15" thickBot="1">
      <c r="A37" s="40"/>
      <c r="B37" s="89" t="s">
        <v>41</v>
      </c>
      <c r="C37" s="90">
        <v>0.8333333333333334</v>
      </c>
      <c r="D37" s="89" t="s">
        <v>34</v>
      </c>
      <c r="E37" s="89"/>
      <c r="F37" s="89" t="s">
        <v>6</v>
      </c>
      <c r="G37" s="89"/>
      <c r="H37" s="89" t="s">
        <v>32</v>
      </c>
      <c r="I37" s="89" t="s">
        <v>39</v>
      </c>
      <c r="J37" s="89"/>
    </row>
    <row r="38" ht="15" thickBot="1">
      <c r="A38" s="34"/>
    </row>
    <row r="39" ht="14.25">
      <c r="A39" s="35"/>
    </row>
    <row r="40" ht="14.25">
      <c r="A40" s="35"/>
    </row>
    <row r="41" spans="1:10" ht="15">
      <c r="A41" s="36"/>
      <c r="B41" s="37"/>
      <c r="C41" s="37"/>
      <c r="D41" s="37"/>
      <c r="E41" s="37"/>
      <c r="F41" s="37"/>
      <c r="G41" s="37"/>
      <c r="H41" s="37"/>
      <c r="I41" s="37"/>
      <c r="J41" s="37"/>
    </row>
    <row r="44" spans="1:10" ht="12.75">
      <c r="A44" s="27"/>
      <c r="D44" s="110" t="s">
        <v>24</v>
      </c>
      <c r="E44" s="110"/>
      <c r="F44" s="110"/>
      <c r="G44" s="110"/>
      <c r="H44" s="110"/>
      <c r="J44" s="28"/>
    </row>
    <row r="45" spans="1:10" ht="13.5" thickBot="1">
      <c r="A45" s="27"/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5.75" customHeight="1" thickBot="1">
      <c r="A46" s="78"/>
      <c r="B46" s="85" t="s">
        <v>3</v>
      </c>
      <c r="C46" s="86" t="s">
        <v>4</v>
      </c>
      <c r="D46" s="86" t="s">
        <v>5</v>
      </c>
      <c r="E46" s="86"/>
      <c r="F46" s="86" t="s">
        <v>6</v>
      </c>
      <c r="G46" s="86"/>
      <c r="H46" s="86" t="s">
        <v>7</v>
      </c>
      <c r="I46" s="86" t="s">
        <v>15</v>
      </c>
      <c r="J46" s="87" t="s">
        <v>10</v>
      </c>
    </row>
    <row r="47" spans="1:10" ht="14.25" customHeight="1" thickBot="1">
      <c r="A47" s="80"/>
      <c r="B47" s="102" t="s">
        <v>13</v>
      </c>
      <c r="C47" s="103"/>
      <c r="D47" s="103"/>
      <c r="E47" s="103"/>
      <c r="F47" s="103"/>
      <c r="G47" s="103"/>
      <c r="H47" s="103"/>
      <c r="I47" s="103"/>
      <c r="J47" s="104"/>
    </row>
    <row r="48" spans="1:10" ht="15.75" customHeight="1" thickBot="1">
      <c r="A48" s="77"/>
      <c r="B48" s="91" t="s">
        <v>37</v>
      </c>
      <c r="C48" s="93">
        <v>0.3333333333333333</v>
      </c>
      <c r="D48" s="92" t="str">
        <f>SORTEO!$C$10</f>
        <v>TEC AGS</v>
      </c>
      <c r="E48" s="84"/>
      <c r="F48" s="84" t="s">
        <v>6</v>
      </c>
      <c r="G48" s="84"/>
      <c r="H48" s="84" t="str">
        <f>SORTEO!$C$12</f>
        <v>UMM</v>
      </c>
      <c r="I48" s="84" t="s">
        <v>38</v>
      </c>
      <c r="J48" s="84" t="str">
        <f>SORTEO!$C$11</f>
        <v>INTERAMERICANA</v>
      </c>
    </row>
    <row r="49" spans="1:10" ht="15.75" customHeight="1" thickBot="1">
      <c r="A49" s="78"/>
      <c r="B49" s="91" t="s">
        <v>37</v>
      </c>
      <c r="C49" s="93">
        <v>0.3333333333333333</v>
      </c>
      <c r="D49" s="92" t="str">
        <f>SORTEO!$C$13</f>
        <v>TEC LAGUNA</v>
      </c>
      <c r="E49" s="84"/>
      <c r="F49" s="84" t="s">
        <v>6</v>
      </c>
      <c r="G49" s="84"/>
      <c r="H49" s="84" t="str">
        <f>SORTEO!$C$14</f>
        <v>UVM SUR MEX</v>
      </c>
      <c r="I49" s="84" t="s">
        <v>39</v>
      </c>
      <c r="J49" s="84"/>
    </row>
    <row r="50" spans="1:10" ht="15.75" customHeight="1" thickBot="1">
      <c r="A50" s="88"/>
      <c r="B50" s="102" t="s">
        <v>8</v>
      </c>
      <c r="C50" s="103"/>
      <c r="D50" s="103"/>
      <c r="E50" s="103"/>
      <c r="F50" s="103"/>
      <c r="G50" s="103"/>
      <c r="H50" s="103"/>
      <c r="I50" s="103"/>
      <c r="J50" s="104"/>
    </row>
    <row r="51" spans="1:10" ht="15.75" customHeight="1" thickBot="1">
      <c r="A51" s="88"/>
      <c r="B51" s="84" t="s">
        <v>37</v>
      </c>
      <c r="C51" s="93">
        <v>0.4583333333333333</v>
      </c>
      <c r="D51" s="84" t="str">
        <f>SORTEO!$C$11</f>
        <v>INTERAMERICANA</v>
      </c>
      <c r="E51" s="84"/>
      <c r="F51" s="84" t="s">
        <v>6</v>
      </c>
      <c r="G51" s="84"/>
      <c r="H51" s="84" t="str">
        <f>SORTEO!$C$12</f>
        <v>UMM</v>
      </c>
      <c r="I51" s="84" t="s">
        <v>42</v>
      </c>
      <c r="J51" s="84"/>
    </row>
    <row r="52" spans="1:10" ht="14.25" customHeight="1" thickBot="1">
      <c r="A52" s="80"/>
      <c r="B52" s="102" t="s">
        <v>9</v>
      </c>
      <c r="C52" s="103"/>
      <c r="D52" s="103"/>
      <c r="E52" s="103"/>
      <c r="F52" s="103"/>
      <c r="G52" s="103"/>
      <c r="H52" s="103"/>
      <c r="I52" s="103"/>
      <c r="J52" s="104"/>
    </row>
    <row r="53" spans="1:10" ht="14.25" customHeight="1" thickBot="1">
      <c r="A53" s="79"/>
      <c r="B53" s="84" t="s">
        <v>37</v>
      </c>
      <c r="C53" s="93">
        <v>0.75</v>
      </c>
      <c r="D53" s="84" t="str">
        <f>SORTEO!$C$11</f>
        <v>INTERAMERICANA</v>
      </c>
      <c r="E53" s="84"/>
      <c r="F53" s="84" t="s">
        <v>6</v>
      </c>
      <c r="G53" s="84"/>
      <c r="H53" s="84" t="str">
        <f>SORTEO!$C$13</f>
        <v>TEC LAGUNA</v>
      </c>
      <c r="I53" s="84" t="s">
        <v>38</v>
      </c>
      <c r="J53" s="84" t="str">
        <f>SORTEO!$C$12</f>
        <v>UMM</v>
      </c>
    </row>
    <row r="54" spans="1:10" ht="15" customHeight="1" thickBot="1">
      <c r="A54" s="79"/>
      <c r="B54" s="84" t="s">
        <v>37</v>
      </c>
      <c r="C54" s="93">
        <v>0.75</v>
      </c>
      <c r="D54" s="84" t="str">
        <f>SORTEO!$C$14</f>
        <v>UVM SUR MEX</v>
      </c>
      <c r="E54" s="84"/>
      <c r="F54" s="84" t="s">
        <v>6</v>
      </c>
      <c r="G54" s="84"/>
      <c r="H54" s="84" t="str">
        <f>SORTEO!$C$10</f>
        <v>TEC AGS</v>
      </c>
      <c r="I54" s="84" t="s">
        <v>39</v>
      </c>
      <c r="J54" s="84"/>
    </row>
    <row r="55" spans="1:10" ht="15.75" customHeight="1" thickBot="1">
      <c r="A55" s="78"/>
      <c r="B55" s="105" t="s">
        <v>11</v>
      </c>
      <c r="C55" s="105"/>
      <c r="D55" s="105"/>
      <c r="E55" s="105"/>
      <c r="F55" s="105"/>
      <c r="G55" s="105"/>
      <c r="H55" s="105"/>
      <c r="I55" s="105"/>
      <c r="J55" s="106"/>
    </row>
    <row r="56" spans="1:10" ht="15.75" customHeight="1" thickBot="1">
      <c r="A56" s="78"/>
      <c r="B56" s="84" t="s">
        <v>41</v>
      </c>
      <c r="C56" s="93">
        <v>0.3333333333333333</v>
      </c>
      <c r="D56" s="84" t="str">
        <f>SORTEO!$C$12</f>
        <v>UMM</v>
      </c>
      <c r="E56" s="84"/>
      <c r="F56" s="84" t="s">
        <v>6</v>
      </c>
      <c r="G56" s="84"/>
      <c r="H56" s="84" t="str">
        <f>SORTEO!$C$14</f>
        <v>UVM SUR MEX</v>
      </c>
      <c r="I56" s="84" t="s">
        <v>38</v>
      </c>
      <c r="J56" s="84" t="str">
        <f>SORTEO!$C$13</f>
        <v>TEC LAGUNA</v>
      </c>
    </row>
    <row r="57" spans="1:10" ht="14.25" customHeight="1" thickBot="1">
      <c r="A57" s="80"/>
      <c r="B57" s="84" t="s">
        <v>41</v>
      </c>
      <c r="C57" s="93">
        <v>0.3333333333333333</v>
      </c>
      <c r="D57" s="84" t="str">
        <f>SORTEO!$C$10</f>
        <v>TEC AGS</v>
      </c>
      <c r="E57" s="84"/>
      <c r="F57" s="84" t="s">
        <v>6</v>
      </c>
      <c r="G57" s="84"/>
      <c r="H57" s="84" t="str">
        <f>SORTEO!$C$11</f>
        <v>INTERAMERICANA</v>
      </c>
      <c r="I57" s="84" t="s">
        <v>39</v>
      </c>
      <c r="J57" s="84"/>
    </row>
    <row r="58" spans="1:10" ht="15" customHeight="1" thickBot="1">
      <c r="A58" s="80"/>
      <c r="B58" s="107" t="s">
        <v>12</v>
      </c>
      <c r="C58" s="108"/>
      <c r="D58" s="108"/>
      <c r="E58" s="108"/>
      <c r="F58" s="108"/>
      <c r="G58" s="108"/>
      <c r="H58" s="108"/>
      <c r="I58" s="108"/>
      <c r="J58" s="109"/>
    </row>
    <row r="59" spans="1:10" ht="15" thickBot="1">
      <c r="A59" s="80"/>
      <c r="B59" s="84" t="s">
        <v>41</v>
      </c>
      <c r="C59" s="93">
        <v>0.7083333333333334</v>
      </c>
      <c r="D59" s="84" t="str">
        <f>SORTEO!$C$14</f>
        <v>UVM SUR MEX</v>
      </c>
      <c r="E59" s="84"/>
      <c r="F59" s="84" t="s">
        <v>6</v>
      </c>
      <c r="G59" s="84"/>
      <c r="H59" s="84" t="str">
        <f>SORTEO!$C$11</f>
        <v>INTERAMERICANA</v>
      </c>
      <c r="I59" s="84" t="s">
        <v>38</v>
      </c>
      <c r="J59" s="84" t="str">
        <f>SORTEO!$C$10</f>
        <v>TEC AGS</v>
      </c>
    </row>
    <row r="60" spans="1:10" ht="15.75" customHeight="1" thickBot="1">
      <c r="A60" s="78"/>
      <c r="B60" s="84" t="s">
        <v>41</v>
      </c>
      <c r="C60" s="93">
        <v>0.7083333333333334</v>
      </c>
      <c r="D60" s="84" t="str">
        <f>SORTEO!$C$12</f>
        <v>UMM</v>
      </c>
      <c r="E60" s="84"/>
      <c r="F60" s="84" t="s">
        <v>6</v>
      </c>
      <c r="G60" s="84"/>
      <c r="H60" s="84" t="str">
        <f>SORTEO!$C$13</f>
        <v>TEC LAGUNA</v>
      </c>
      <c r="I60" s="84" t="s">
        <v>39</v>
      </c>
      <c r="J60" s="84"/>
    </row>
    <row r="61" spans="1:10" ht="14.25" customHeight="1" thickBot="1">
      <c r="A61" s="80"/>
      <c r="B61" s="97" t="s">
        <v>43</v>
      </c>
      <c r="C61" s="98"/>
      <c r="D61" s="98"/>
      <c r="E61" s="98"/>
      <c r="F61" s="98"/>
      <c r="G61" s="98"/>
      <c r="H61" s="98"/>
      <c r="I61" s="98"/>
      <c r="J61" s="99"/>
    </row>
    <row r="62" spans="1:10" ht="15" thickBot="1">
      <c r="A62" s="80"/>
      <c r="B62" s="84" t="s">
        <v>41</v>
      </c>
      <c r="C62" s="93">
        <v>0.8333333333333334</v>
      </c>
      <c r="D62" s="84" t="str">
        <f>SORTEO!$C$13</f>
        <v>TEC LAGUNA</v>
      </c>
      <c r="E62" s="84"/>
      <c r="F62" s="84" t="s">
        <v>6</v>
      </c>
      <c r="G62" s="84"/>
      <c r="H62" s="84" t="str">
        <f>SORTEO!$C$10</f>
        <v>TEC AGS</v>
      </c>
      <c r="I62" s="84" t="s">
        <v>38</v>
      </c>
      <c r="J62" s="84" t="str">
        <f>SORTEO!$C$14</f>
        <v>UVM SUR MEX</v>
      </c>
    </row>
    <row r="63" spans="1:10" ht="15.75" thickBot="1">
      <c r="A63" s="81"/>
      <c r="B63" s="82"/>
      <c r="C63" s="82"/>
      <c r="D63" s="82"/>
      <c r="E63" s="82"/>
      <c r="F63" s="82"/>
      <c r="G63" s="82"/>
      <c r="H63" s="82"/>
      <c r="I63" s="82"/>
      <c r="J63" s="83"/>
    </row>
  </sheetData>
  <sheetProtection selectLockedCells="1" selectUnlockedCells="1"/>
  <mergeCells count="17">
    <mergeCell ref="D5:H5"/>
    <mergeCell ref="D10:H10"/>
    <mergeCell ref="D19:H19"/>
    <mergeCell ref="D6:H6"/>
    <mergeCell ref="B52:J52"/>
    <mergeCell ref="B36:J36"/>
    <mergeCell ref="B33:J33"/>
    <mergeCell ref="B30:J30"/>
    <mergeCell ref="B27:J27"/>
    <mergeCell ref="B61:J61"/>
    <mergeCell ref="B24:J24"/>
    <mergeCell ref="B22:J22"/>
    <mergeCell ref="B50:J50"/>
    <mergeCell ref="B47:J47"/>
    <mergeCell ref="B55:J55"/>
    <mergeCell ref="B58:J58"/>
    <mergeCell ref="D44:H4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CUREÑO</dc:creator>
  <cp:keywords/>
  <dc:description/>
  <cp:lastModifiedBy>Administrativo</cp:lastModifiedBy>
  <cp:lastPrinted>2017-08-31T17:56:50Z</cp:lastPrinted>
  <dcterms:created xsi:type="dcterms:W3CDTF">2010-07-20T22:54:04Z</dcterms:created>
  <dcterms:modified xsi:type="dcterms:W3CDTF">2018-04-02T19:26:58Z</dcterms:modified>
  <cp:category/>
  <cp:version/>
  <cp:contentType/>
  <cp:contentStatus/>
</cp:coreProperties>
</file>